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chuca\Desktop\ACCESO REMOTO MAGYP\semanales 2022\FAENA MAYO 2024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ESTABLECIMIENTO'!$A$2:$J$6</definedName>
    <definedName name="_xlnm._FilterDatabase" localSheetId="1" hidden="1">'POR PROVINCIA'!$A$2:$H$6</definedName>
    <definedName name="_xlnm._FilterDatabase" localSheetId="3" hidden="1">'POR USUARIO DE FAENA'!$A$2:$I$6</definedName>
  </definedNames>
  <calcPr calcId="162913"/>
</workbook>
</file>

<file path=xl/calcChain.xml><?xml version="1.0" encoding="utf-8"?>
<calcChain xmlns="http://schemas.openxmlformats.org/spreadsheetml/2006/main">
  <c r="G9" i="5" l="1"/>
  <c r="H4" i="4" l="1"/>
  <c r="H5" i="4"/>
  <c r="H3" i="4" l="1"/>
  <c r="H6" i="4" l="1"/>
  <c r="B9" i="5" l="1"/>
  <c r="D9" i="5" l="1"/>
  <c r="C9" i="5" l="1"/>
  <c r="H9" i="5"/>
  <c r="E9" i="5"/>
  <c r="F9" i="5"/>
</calcChain>
</file>

<file path=xl/sharedStrings.xml><?xml version="1.0" encoding="utf-8"?>
<sst xmlns="http://schemas.openxmlformats.org/spreadsheetml/2006/main" count="78" uniqueCount="51">
  <si>
    <t>Total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</si>
  <si>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</si>
  <si>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</si>
  <si>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</si>
  <si>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</si>
  <si>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</si>
  <si>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</si>
  <si>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</si>
  <si>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</si>
  <si>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</si>
  <si>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</si>
  <si>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</si>
  <si>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MES/CATEGORÍA</t>
  </si>
  <si>
    <t>Actividad</t>
  </si>
  <si>
    <t>Enero</t>
  </si>
  <si>
    <t>Ministerio de Economía</t>
  </si>
  <si>
    <t>BUENOS AIRES</t>
  </si>
  <si>
    <t>CORDOBA</t>
  </si>
  <si>
    <t>ACUMULADO 2024</t>
  </si>
  <si>
    <t>Total general</t>
  </si>
  <si>
    <t>FEBRERO</t>
  </si>
  <si>
    <t>Febrero</t>
  </si>
  <si>
    <t>RIO NEGRO</t>
  </si>
  <si>
    <t>MARZO</t>
  </si>
  <si>
    <t>Marzo</t>
  </si>
  <si>
    <t>Secretaría de Bioeconomía</t>
  </si>
  <si>
    <t>FUENTE: Dirección Nacional de Control Comercial Agropecuario - Gestión de la Información - Secretaria de Bioeconomía</t>
  </si>
  <si>
    <t>ABRIL</t>
  </si>
  <si>
    <t>Abril</t>
  </si>
  <si>
    <t>Matarife Abastecedor</t>
  </si>
  <si>
    <t>MAYO</t>
  </si>
  <si>
    <t>INFORME DE FAENA AL MES DE MAYO 2024</t>
  </si>
  <si>
    <t>Especie: Equinos</t>
  </si>
  <si>
    <t>AÑO 2024 - FAENA DE EQUINOS POR PROVINCIA CON DATOS AL MES DE MAYO 2024 - EN CABEZAS</t>
  </si>
  <si>
    <t>AÑO 2024 - FAENA DE EQUINOS POR ESTABLECIMIENTO FAENADOR CON DATOS AL MES DE MAYO 2024 - EN CABEZAS</t>
  </si>
  <si>
    <t>AÑO 2024 - FAENA DE EQUINOS POR USUARIO DE FAENA CON DATOS AL MES DE MAYO 2024 - EN CABEZAS</t>
  </si>
  <si>
    <t>AÑO 2024 - FAENA DE EQUINOS POR CATEGORÍA CON DATOS AL MES DE MAYO 2024 - EN CABEZAS</t>
  </si>
  <si>
    <t>FRIGORÍFICO LAMAR SA</t>
  </si>
  <si>
    <t>LAND L S.A.</t>
  </si>
  <si>
    <t>SOLEMAR ALIMENTARIA S.A.</t>
  </si>
  <si>
    <t>INFRIBA  SA</t>
  </si>
  <si>
    <t>FRIGORIFICO LAMAR S.A.</t>
  </si>
  <si>
    <t>SOLEMAR ALIMENTARIA SA</t>
  </si>
  <si>
    <t>INFRIBA S.A.</t>
  </si>
  <si>
    <t>Mayo</t>
  </si>
  <si>
    <t>Burro</t>
  </si>
  <si>
    <t>Caballo</t>
  </si>
  <si>
    <t>Mula</t>
  </si>
  <si>
    <t>Padrillo</t>
  </si>
  <si>
    <t>Potrillo/a</t>
  </si>
  <si>
    <t>Yegua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</si>
</sst>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15"/>
      <color indexed="3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20"/>
      <color theme="0" tint="-0.499984740745262"/>
      <name val="Arial"/>
      <family val="2"/>
    </font>
    <font>
      <b/>
      <sz val="15"/>
      <color theme="0" tint="-0.499984740745262"/>
      <name val="Arial"/>
      <family val="2"/>
    </font>
    <font>
      <b/>
      <sz val="18"/>
      <color theme="0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6"/>
      <color theme="3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48"/>
      </patternFill>
    </fill>
    <fill>
      <patternFill patternType="solid">
        <fgColor rgb="FF002060"/>
        <bgColor indexed="59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48"/>
      </patternFill>
    </fill>
    <fill>
      <patternFill patternType="solid">
        <fgColor theme="3" tint="-0.249977111117893"/>
        <bgColor indexed="5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2" applyFont="1"/>
    <xf numFmtId="0" fontId="5" fillId="0" borderId="0" xfId="2" applyFont="1" applyAlignment="1">
      <alignment horizontal="center" vertical="center" readingOrder="1"/>
    </xf>
    <xf numFmtId="0" fontId="9" fillId="0" borderId="0" xfId="0" applyFont="1"/>
    <xf numFmtId="165" fontId="11" fillId="2" borderId="4" xfId="1" applyNumberFormat="1" applyFont="1" applyFill="1" applyBorder="1" applyAlignment="1">
      <alignment horizontal="center" vertical="center"/>
    </xf>
    <xf numFmtId="0" fontId="4" fillId="2" borderId="0" xfId="0" applyFont="1" applyFill="1"/>
    <xf numFmtId="167" fontId="10" fillId="12" borderId="1" xfId="1" applyNumberFormat="1" applyFont="1" applyFill="1" applyBorder="1" applyAlignment="1">
      <alignment vertical="center"/>
    </xf>
    <xf numFmtId="168" fontId="4" fillId="0" borderId="1" xfId="0" applyNumberFormat="1" applyFont="1" applyBorder="1" applyAlignment="1">
      <alignment horizontal="center" vertical="center"/>
    </xf>
    <xf numFmtId="168" fontId="12" fillId="3" borderId="1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/>
    <xf numFmtId="167" fontId="10" fillId="12" borderId="5" xfId="1" applyNumberFormat="1" applyFont="1" applyFill="1" applyBorder="1" applyAlignment="1">
      <alignment vertical="center"/>
    </xf>
    <xf numFmtId="168" fontId="4" fillId="0" borderId="5" xfId="0" applyNumberFormat="1" applyFont="1" applyBorder="1" applyAlignment="1">
      <alignment horizontal="center" vertical="center"/>
    </xf>
    <xf numFmtId="168" fontId="12" fillId="3" borderId="5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/>
    <xf numFmtId="3" fontId="10" fillId="12" borderId="5" xfId="0" applyNumberFormat="1" applyFont="1" applyFill="1" applyBorder="1" applyAlignment="1">
      <alignment vertical="center" wrapText="1"/>
    </xf>
    <xf numFmtId="168" fontId="12" fillId="3" borderId="5" xfId="0" applyNumberFormat="1" applyFont="1" applyFill="1" applyBorder="1" applyAlignment="1">
      <alignment horizontal="center" vertical="center" wrapText="1"/>
    </xf>
    <xf numFmtId="168" fontId="11" fillId="12" borderId="5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/>
    <xf numFmtId="3" fontId="11" fillId="9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11" fillId="2" borderId="0" xfId="0" applyNumberFormat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5" fillId="0" borderId="0" xfId="0" applyFont="1"/>
    <xf numFmtId="165" fontId="16" fillId="0" borderId="0" xfId="1" applyNumberFormat="1" applyFont="1" applyAlignment="1">
      <alignment vertical="center"/>
    </xf>
    <xf numFmtId="165" fontId="15" fillId="0" borderId="0" xfId="1" applyNumberFormat="1" applyFont="1"/>
    <xf numFmtId="165" fontId="16" fillId="0" borderId="0" xfId="1" applyNumberFormat="1" applyFont="1" applyBorder="1" applyAlignment="1">
      <alignment vertical="center"/>
    </xf>
    <xf numFmtId="1" fontId="15" fillId="0" borderId="1" xfId="1" applyNumberFormat="1" applyFont="1" applyBorder="1"/>
    <xf numFmtId="165" fontId="15" fillId="0" borderId="1" xfId="1" applyNumberFormat="1" applyFont="1" applyBorder="1"/>
    <xf numFmtId="165" fontId="15" fillId="0" borderId="1" xfId="1" applyNumberFormat="1" applyFont="1" applyBorder="1" applyAlignment="1">
      <alignment horizontal="center" vertical="center"/>
    </xf>
    <xf numFmtId="168" fontId="15" fillId="7" borderId="1" xfId="1" applyNumberFormat="1" applyFont="1" applyFill="1" applyBorder="1" applyAlignment="1">
      <alignment horizontal="center"/>
    </xf>
    <xf numFmtId="168" fontId="16" fillId="7" borderId="1" xfId="1" applyNumberFormat="1" applyFont="1" applyFill="1" applyBorder="1" applyAlignment="1">
      <alignment horizontal="center"/>
    </xf>
    <xf numFmtId="1" fontId="15" fillId="0" borderId="0" xfId="1" applyNumberFormat="1" applyFont="1" applyBorder="1"/>
    <xf numFmtId="165" fontId="15" fillId="0" borderId="2" xfId="1" applyNumberFormat="1" applyFont="1" applyBorder="1"/>
    <xf numFmtId="3" fontId="17" fillId="12" borderId="1" xfId="0" applyNumberFormat="1" applyFont="1" applyFill="1" applyBorder="1" applyAlignment="1">
      <alignment horizontal="center" vertical="center"/>
    </xf>
    <xf numFmtId="1" fontId="15" fillId="0" borderId="0" xfId="1" applyNumberFormat="1" applyFont="1"/>
    <xf numFmtId="0" fontId="15" fillId="0" borderId="1" xfId="1" applyNumberFormat="1" applyFont="1" applyBorder="1"/>
    <xf numFmtId="168" fontId="15" fillId="8" borderId="1" xfId="1" applyNumberFormat="1" applyFont="1" applyFill="1" applyBorder="1" applyAlignment="1">
      <alignment horizontal="center" vertical="center"/>
    </xf>
    <xf numFmtId="168" fontId="16" fillId="8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Border="1"/>
    <xf numFmtId="3" fontId="17" fillId="6" borderId="1" xfId="0" applyNumberFormat="1" applyFont="1" applyFill="1" applyBorder="1"/>
    <xf numFmtId="3" fontId="18" fillId="10" borderId="1" xfId="0" applyNumberFormat="1" applyFont="1" applyFill="1" applyBorder="1" applyAlignment="1">
      <alignment horizontal="center"/>
    </xf>
    <xf numFmtId="168" fontId="16" fillId="11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/>
    <xf numFmtId="3" fontId="18" fillId="0" borderId="0" xfId="0" applyNumberFormat="1" applyFont="1" applyFill="1" applyBorder="1"/>
    <xf numFmtId="165" fontId="4" fillId="0" borderId="6" xfId="1" applyNumberFormat="1" applyFont="1" applyBorder="1"/>
    <xf numFmtId="168" fontId="4" fillId="8" borderId="6" xfId="1" applyNumberFormat="1" applyFont="1" applyFill="1" applyBorder="1" applyAlignment="1">
      <alignment horizontal="center" vertical="center"/>
    </xf>
    <xf numFmtId="168" fontId="12" fillId="8" borderId="6" xfId="1" applyNumberFormat="1" applyFont="1" applyFill="1" applyBorder="1" applyAlignment="1">
      <alignment horizontal="center" vertical="center"/>
    </xf>
    <xf numFmtId="166" fontId="9" fillId="9" borderId="1" xfId="0" applyNumberFormat="1" applyFont="1" applyFill="1" applyBorder="1" applyAlignment="1">
      <alignment horizontal="center"/>
    </xf>
    <xf numFmtId="165" fontId="4" fillId="0" borderId="1" xfId="1" applyNumberFormat="1" applyFont="1" applyBorder="1"/>
    <xf numFmtId="3" fontId="10" fillId="6" borderId="1" xfId="0" applyNumberFormat="1" applyFont="1" applyFill="1" applyBorder="1"/>
    <xf numFmtId="3" fontId="11" fillId="7" borderId="1" xfId="0" applyNumberFormat="1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168" fontId="12" fillId="7" borderId="6" xfId="1" applyNumberFormat="1" applyFont="1" applyFill="1" applyBorder="1" applyAlignment="1">
      <alignment horizontal="center" vertical="center"/>
    </xf>
    <xf numFmtId="166" fontId="9" fillId="7" borderId="1" xfId="0" applyNumberFormat="1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 vertical="center"/>
    </xf>
    <xf numFmtId="165" fontId="17" fillId="12" borderId="1" xfId="1" applyNumberFormat="1" applyFont="1" applyFill="1" applyBorder="1" applyAlignment="1">
      <alignment horizontal="center" vertical="center"/>
    </xf>
    <xf numFmtId="0" fontId="17" fillId="13" borderId="5" xfId="2" applyFont="1" applyFill="1" applyBorder="1" applyAlignment="1">
      <alignment horizontal="center" vertical="center" wrapText="1"/>
    </xf>
    <xf numFmtId="49" fontId="17" fillId="14" borderId="5" xfId="2" applyNumberFormat="1" applyFont="1" applyFill="1" applyBorder="1" applyAlignment="1">
      <alignment horizontal="center" vertical="center" wrapText="1"/>
    </xf>
    <xf numFmtId="49" fontId="17" fillId="14" borderId="5" xfId="2" applyNumberFormat="1" applyFont="1" applyFill="1" applyBorder="1" applyAlignment="1">
      <alignment vertical="center" wrapText="1"/>
    </xf>
    <xf numFmtId="0" fontId="17" fillId="4" borderId="5" xfId="2" applyFont="1" applyFill="1" applyBorder="1" applyAlignment="1">
      <alignment horizontal="center" vertical="center" wrapText="1"/>
    </xf>
    <xf numFmtId="49" fontId="17" fillId="5" borderId="5" xfId="2" applyNumberFormat="1" applyFont="1" applyFill="1" applyBorder="1" applyAlignment="1">
      <alignment horizontal="center" vertical="center" wrapText="1"/>
    </xf>
    <xf numFmtId="49" fontId="17" fillId="5" borderId="5" xfId="2" applyNumberFormat="1" applyFont="1" applyFill="1" applyBorder="1" applyAlignment="1">
      <alignment vertical="center" wrapText="1"/>
    </xf>
    <xf numFmtId="0" fontId="17" fillId="4" borderId="1" xfId="2" applyFont="1" applyFill="1" applyBorder="1" applyAlignment="1">
      <alignment horizontal="center" vertical="center" wrapText="1"/>
    </xf>
    <xf numFmtId="49" fontId="17" fillId="5" borderId="1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readingOrder="1"/>
    </xf>
    <xf numFmtId="0" fontId="19" fillId="0" borderId="0" xfId="2" applyFont="1"/>
    <xf numFmtId="0" fontId="22" fillId="0" borderId="0" xfId="2" applyFont="1" applyBorder="1" applyAlignment="1">
      <alignment horizontal="center" vertical="center" readingOrder="1"/>
    </xf>
    <xf numFmtId="0" fontId="22" fillId="0" borderId="0" xfId="2" applyFont="1" applyAlignment="1">
      <alignment horizontal="center" vertical="center" readingOrder="1"/>
    </xf>
    <xf numFmtId="0" fontId="25" fillId="0" borderId="0" xfId="0" applyFont="1"/>
    <xf numFmtId="0" fontId="5" fillId="0" borderId="0" xfId="2" applyFont="1" applyBorder="1" applyAlignment="1">
      <alignment horizontal="center" vertical="center" readingOrder="1"/>
    </xf>
    <xf numFmtId="0" fontId="24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readingOrder="1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readingOrder="1"/>
    </xf>
    <xf numFmtId="0" fontId="21" fillId="0" borderId="0" xfId="2" applyFont="1" applyBorder="1" applyAlignment="1">
      <alignment horizontal="center" vertical="center" readingOrder="1"/>
    </xf>
    <xf numFmtId="0" fontId="20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N11" sqref="N11"/>
    </sheetView>
  </sheetViews>
  <sheetFormatPr baseColWidth="10" defaultRowHeight="15" x14ac:dyDescent="0.25"/>
  <sheetData>
    <row r="2" spans="2:12" ht="20.25" x14ac:dyDescent="0.3">
      <c r="B2" s="1"/>
      <c r="C2" s="75" t="s">
        <v>25</v>
      </c>
      <c r="D2" s="75"/>
      <c r="E2" s="75"/>
      <c r="F2" s="75"/>
      <c r="G2" s="73"/>
      <c r="H2" s="75" t="s">
        <v>15</v>
      </c>
      <c r="I2" s="75"/>
      <c r="J2" s="75"/>
      <c r="K2" s="75"/>
    </row>
    <row r="3" spans="2:12" ht="20.25" x14ac:dyDescent="0.3">
      <c r="B3" s="1"/>
      <c r="C3" s="75"/>
      <c r="D3" s="75"/>
      <c r="E3" s="75"/>
      <c r="F3" s="75"/>
      <c r="G3" s="73"/>
      <c r="H3" s="75"/>
      <c r="I3" s="75"/>
      <c r="J3" s="75"/>
      <c r="K3" s="75"/>
    </row>
    <row r="4" spans="2:12" x14ac:dyDescent="0.25">
      <c r="B4" s="2"/>
      <c r="C4" s="2"/>
      <c r="D4" s="2"/>
      <c r="E4" s="2"/>
      <c r="F4" s="2"/>
      <c r="G4" s="2"/>
      <c r="H4" s="2"/>
      <c r="I4" s="2"/>
    </row>
    <row r="7" spans="2:12" ht="20.25" x14ac:dyDescent="0.25">
      <c r="B7" s="67"/>
      <c r="C7" s="76" t="s">
        <v>1</v>
      </c>
      <c r="D7" s="76"/>
      <c r="E7" s="76"/>
      <c r="F7" s="76"/>
      <c r="G7" s="76"/>
      <c r="H7" s="76"/>
      <c r="I7" s="76"/>
      <c r="J7" s="76"/>
      <c r="K7" s="76"/>
    </row>
    <row r="8" spans="2:12" ht="21" customHeight="1" x14ac:dyDescent="0.25">
      <c r="B8" s="68"/>
      <c r="C8" s="68"/>
      <c r="D8" s="80" t="s">
        <v>11</v>
      </c>
      <c r="E8" s="80"/>
      <c r="F8" s="80"/>
      <c r="G8" s="80"/>
      <c r="H8" s="80"/>
      <c r="I8" s="80"/>
      <c r="J8" s="80"/>
      <c r="K8" s="68"/>
    </row>
    <row r="9" spans="2:12" ht="14.25" customHeight="1" x14ac:dyDescent="0.25"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2:12" ht="26.25" x14ac:dyDescent="0.25">
      <c r="B10" s="69"/>
      <c r="C10" s="77" t="s">
        <v>31</v>
      </c>
      <c r="D10" s="77"/>
      <c r="E10" s="77"/>
      <c r="F10" s="77"/>
      <c r="G10" s="77"/>
      <c r="H10" s="77"/>
      <c r="I10" s="77"/>
      <c r="J10" s="77"/>
      <c r="K10" s="77"/>
    </row>
    <row r="11" spans="2:12" x14ac:dyDescent="0.25"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2:12" ht="23.25" x14ac:dyDescent="0.25">
      <c r="B12" s="71"/>
      <c r="C12" s="71"/>
      <c r="D12" s="78" t="s">
        <v>32</v>
      </c>
      <c r="E12" s="78"/>
      <c r="F12" s="78"/>
      <c r="G12" s="78"/>
      <c r="H12" s="78"/>
      <c r="I12" s="78"/>
      <c r="J12" s="78"/>
      <c r="K12" s="72"/>
      <c r="L12" s="4"/>
    </row>
    <row r="13" spans="2:1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2" ht="19.5" x14ac:dyDescent="0.25">
      <c r="B14" s="74"/>
      <c r="C14" s="74"/>
      <c r="D14" s="74"/>
      <c r="E14" s="74"/>
      <c r="F14" s="74"/>
      <c r="G14" s="74"/>
      <c r="H14" s="74"/>
      <c r="I14" s="74"/>
      <c r="J14" s="74"/>
      <c r="K14" s="74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8"/>
  <sheetViews>
    <sheetView showGridLines="0" zoomScaleNormal="100" workbookViewId="0">
      <selection activeCell="B16" sqref="B16"/>
    </sheetView>
  </sheetViews>
  <sheetFormatPr baseColWidth="10" defaultColWidth="11.42578125" defaultRowHeight="12.75" x14ac:dyDescent="0.2"/>
  <cols>
    <col min="1" max="1" width="28.7109375" style="27" customWidth="1"/>
    <col min="2" max="6" width="15.42578125" style="27" customWidth="1"/>
    <col min="7" max="7" width="15.5703125" style="27" customWidth="1"/>
    <col min="8" max="8" width="20.28515625" style="27" customWidth="1"/>
    <col min="9" max="16384" width="11.42578125" style="27"/>
  </cols>
  <sheetData>
    <row r="1" spans="1:187" s="25" customFormat="1" ht="50.25" customHeight="1" x14ac:dyDescent="0.2">
      <c r="A1" s="82" t="s">
        <v>33</v>
      </c>
      <c r="B1" s="82"/>
      <c r="C1" s="82"/>
      <c r="D1" s="82"/>
      <c r="E1" s="82"/>
      <c r="F1" s="82"/>
      <c r="G1" s="82"/>
      <c r="H1" s="82"/>
    </row>
    <row r="2" spans="1:187" ht="45" customHeight="1" x14ac:dyDescent="0.2">
      <c r="A2" s="65" t="s">
        <v>4</v>
      </c>
      <c r="B2" s="66" t="s">
        <v>5</v>
      </c>
      <c r="C2" s="66" t="s">
        <v>20</v>
      </c>
      <c r="D2" s="66" t="s">
        <v>23</v>
      </c>
      <c r="E2" s="66" t="s">
        <v>27</v>
      </c>
      <c r="F2" s="66" t="s">
        <v>30</v>
      </c>
      <c r="G2" s="66" t="s">
        <v>18</v>
      </c>
      <c r="H2" s="63" t="s">
        <v>7</v>
      </c>
    </row>
    <row r="3" spans="1:187" ht="15" customHeight="1" x14ac:dyDescent="0.2">
      <c r="A3" s="47" t="s">
        <v>16</v>
      </c>
      <c r="B3" s="48">
        <v>2867</v>
      </c>
      <c r="C3" s="48">
        <v>4700</v>
      </c>
      <c r="D3" s="48">
        <v>4754</v>
      </c>
      <c r="E3" s="48">
        <v>3990</v>
      </c>
      <c r="F3" s="48">
        <v>4959</v>
      </c>
      <c r="G3" s="49">
        <v>21270</v>
      </c>
      <c r="H3" s="50">
        <f>+G3/$G$6</f>
        <v>0.54047186471686848</v>
      </c>
    </row>
    <row r="4" spans="1:187" ht="15" customHeight="1" x14ac:dyDescent="0.2">
      <c r="A4" s="51" t="s">
        <v>17</v>
      </c>
      <c r="B4" s="48">
        <v>2363</v>
      </c>
      <c r="C4" s="48">
        <v>2112</v>
      </c>
      <c r="D4" s="48">
        <v>2985</v>
      </c>
      <c r="E4" s="48">
        <v>3816</v>
      </c>
      <c r="F4" s="48">
        <v>3728</v>
      </c>
      <c r="G4" s="49">
        <v>15004</v>
      </c>
      <c r="H4" s="50">
        <f>+G4/$G$6</f>
        <v>0.38125246159905474</v>
      </c>
    </row>
    <row r="5" spans="1:187" ht="15" customHeight="1" x14ac:dyDescent="0.2">
      <c r="A5" s="51" t="s">
        <v>22</v>
      </c>
      <c r="B5" s="48">
        <v>750</v>
      </c>
      <c r="C5" s="48">
        <v>752</v>
      </c>
      <c r="D5" s="48">
        <v>403.5</v>
      </c>
      <c r="E5" s="48">
        <v>522</v>
      </c>
      <c r="F5" s="48">
        <v>653</v>
      </c>
      <c r="G5" s="49">
        <v>3080.5</v>
      </c>
      <c r="H5" s="50">
        <f>+G5/$G$6</f>
        <v>7.8275673684076785E-2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</row>
    <row r="6" spans="1:187" ht="15" x14ac:dyDescent="0.25">
      <c r="A6" s="52" t="s">
        <v>6</v>
      </c>
      <c r="B6" s="53">
        <v>5980</v>
      </c>
      <c r="C6" s="54">
        <v>7564</v>
      </c>
      <c r="D6" s="54">
        <v>8142.5</v>
      </c>
      <c r="E6" s="54">
        <v>8328</v>
      </c>
      <c r="F6" s="54">
        <v>9340</v>
      </c>
      <c r="G6" s="55">
        <v>39354.5</v>
      </c>
      <c r="H6" s="56">
        <f>+G6/$G$6</f>
        <v>1</v>
      </c>
    </row>
    <row r="8" spans="1:187" ht="15.75" x14ac:dyDescent="0.2">
      <c r="A8" s="81" t="s">
        <v>26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</sheetData>
  <sortState ref="A2:AO24">
    <sortCondition descending="1" ref="G2:G24"/>
  </sortState>
  <mergeCells count="2">
    <mergeCell ref="A8:N8"/>
    <mergeCell ref="A1:H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B1" zoomScaleNormal="100" workbookViewId="0">
      <selection activeCell="I18" sqref="I18"/>
    </sheetView>
  </sheetViews>
  <sheetFormatPr baseColWidth="10" defaultColWidth="11.42578125" defaultRowHeight="12.75" x14ac:dyDescent="0.2"/>
  <cols>
    <col min="1" max="1" width="8" style="27" customWidth="1"/>
    <col min="2" max="2" width="13.7109375" style="27" customWidth="1"/>
    <col min="3" max="3" width="74.42578125" style="27" customWidth="1"/>
    <col min="4" max="4" width="21" style="27" bestFit="1" customWidth="1"/>
    <col min="5" max="9" width="17.85546875" style="25" customWidth="1"/>
    <col min="10" max="10" width="18" style="27" customWidth="1"/>
    <col min="11" max="12" width="11.42578125" style="27"/>
    <col min="13" max="13" width="18" style="27" bestFit="1" customWidth="1"/>
    <col min="14" max="14" width="19.28515625" style="27" bestFit="1" customWidth="1"/>
    <col min="15" max="16384" width="11.42578125" style="27"/>
  </cols>
  <sheetData>
    <row r="1" spans="1:14" s="25" customFormat="1" ht="50.25" customHeight="1" x14ac:dyDescent="0.25">
      <c r="A1" s="83" t="s">
        <v>34</v>
      </c>
      <c r="B1" s="83"/>
      <c r="C1" s="84"/>
      <c r="D1" s="84"/>
      <c r="E1" s="84"/>
      <c r="F1" s="84"/>
      <c r="G1" s="84"/>
      <c r="H1" s="84"/>
      <c r="I1" s="84"/>
      <c r="J1" s="84"/>
    </row>
    <row r="2" spans="1:14" ht="31.5" customHeight="1" x14ac:dyDescent="0.2">
      <c r="A2" s="62" t="s">
        <v>2</v>
      </c>
      <c r="B2" s="62" t="s">
        <v>10</v>
      </c>
      <c r="C2" s="62" t="s">
        <v>3</v>
      </c>
      <c r="D2" s="62" t="s">
        <v>4</v>
      </c>
      <c r="E2" s="63" t="s">
        <v>5</v>
      </c>
      <c r="F2" s="63" t="s">
        <v>20</v>
      </c>
      <c r="G2" s="63" t="s">
        <v>23</v>
      </c>
      <c r="H2" s="63" t="s">
        <v>27</v>
      </c>
      <c r="I2" s="63" t="s">
        <v>30</v>
      </c>
      <c r="J2" s="64" t="s">
        <v>18</v>
      </c>
    </row>
    <row r="3" spans="1:14" ht="15" customHeight="1" x14ac:dyDescent="0.2">
      <c r="A3" s="38">
        <v>1094</v>
      </c>
      <c r="B3" s="38">
        <v>30535168608</v>
      </c>
      <c r="C3" s="30" t="s">
        <v>37</v>
      </c>
      <c r="D3" s="30" t="s">
        <v>16</v>
      </c>
      <c r="E3" s="39">
        <v>2322</v>
      </c>
      <c r="F3" s="39">
        <v>4221</v>
      </c>
      <c r="G3" s="39">
        <v>4142</v>
      </c>
      <c r="H3" s="39">
        <v>3253</v>
      </c>
      <c r="I3" s="39">
        <v>4307</v>
      </c>
      <c r="J3" s="40">
        <v>18245</v>
      </c>
    </row>
    <row r="4" spans="1:14" ht="15" customHeight="1" x14ac:dyDescent="0.2">
      <c r="A4" s="38">
        <v>939</v>
      </c>
      <c r="B4" s="38">
        <v>30715845896</v>
      </c>
      <c r="C4" s="30" t="s">
        <v>38</v>
      </c>
      <c r="D4" s="30" t="s">
        <v>17</v>
      </c>
      <c r="E4" s="39">
        <v>2363</v>
      </c>
      <c r="F4" s="39">
        <v>2112</v>
      </c>
      <c r="G4" s="39">
        <v>2985</v>
      </c>
      <c r="H4" s="39">
        <v>3816</v>
      </c>
      <c r="I4" s="39">
        <v>3728</v>
      </c>
      <c r="J4" s="40">
        <v>15004</v>
      </c>
    </row>
    <row r="5" spans="1:14" ht="15" customHeight="1" x14ac:dyDescent="0.2">
      <c r="A5" s="38">
        <v>1284</v>
      </c>
      <c r="B5" s="38">
        <v>30709194506</v>
      </c>
      <c r="C5" s="30" t="s">
        <v>39</v>
      </c>
      <c r="D5" s="30" t="s">
        <v>22</v>
      </c>
      <c r="E5" s="39">
        <v>750</v>
      </c>
      <c r="F5" s="39">
        <v>752</v>
      </c>
      <c r="G5" s="39">
        <v>403.5</v>
      </c>
      <c r="H5" s="39">
        <v>522</v>
      </c>
      <c r="I5" s="39">
        <v>653</v>
      </c>
      <c r="J5" s="40">
        <v>3080.5</v>
      </c>
    </row>
    <row r="6" spans="1:14" ht="15" customHeight="1" x14ac:dyDescent="0.2">
      <c r="A6" s="38">
        <v>1268</v>
      </c>
      <c r="B6" s="38">
        <v>30608708347</v>
      </c>
      <c r="C6" s="30" t="s">
        <v>40</v>
      </c>
      <c r="D6" s="30" t="s">
        <v>16</v>
      </c>
      <c r="E6" s="39">
        <v>545</v>
      </c>
      <c r="F6" s="39">
        <v>479</v>
      </c>
      <c r="G6" s="39">
        <v>612</v>
      </c>
      <c r="H6" s="39">
        <v>737</v>
      </c>
      <c r="I6" s="39">
        <v>652</v>
      </c>
      <c r="J6" s="40">
        <v>3025</v>
      </c>
    </row>
    <row r="7" spans="1:14" x14ac:dyDescent="0.2">
      <c r="A7" s="41"/>
      <c r="B7" s="41"/>
      <c r="C7" s="35"/>
      <c r="D7" s="42" t="s">
        <v>6</v>
      </c>
      <c r="E7" s="43">
        <v>5980</v>
      </c>
      <c r="F7" s="43">
        <v>7564</v>
      </c>
      <c r="G7" s="43">
        <v>8142.5</v>
      </c>
      <c r="H7" s="43">
        <v>8328</v>
      </c>
      <c r="I7" s="43">
        <v>9340</v>
      </c>
      <c r="J7" s="44">
        <v>39354.5</v>
      </c>
    </row>
    <row r="8" spans="1:14" x14ac:dyDescent="0.2">
      <c r="A8" s="45"/>
      <c r="B8" s="45"/>
      <c r="C8" s="45"/>
      <c r="D8" s="46"/>
      <c r="E8" s="46"/>
      <c r="F8" s="46"/>
      <c r="G8" s="46"/>
      <c r="H8" s="46"/>
      <c r="I8" s="46"/>
      <c r="J8" s="46"/>
    </row>
    <row r="9" spans="1:14" ht="15.75" x14ac:dyDescent="0.2">
      <c r="A9" s="81" t="s">
        <v>26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</sheetData>
  <sortState ref="A4:AQ175">
    <sortCondition descending="1" ref="J4:J175"/>
  </sortState>
  <mergeCells count="2">
    <mergeCell ref="A1:J1"/>
    <mergeCell ref="A9:N9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I16" sqref="I16"/>
    </sheetView>
  </sheetViews>
  <sheetFormatPr baseColWidth="10" defaultColWidth="11.42578125" defaultRowHeight="12.75" x14ac:dyDescent="0.2"/>
  <cols>
    <col min="1" max="1" width="15.42578125" style="37" customWidth="1"/>
    <col min="2" max="2" width="56.42578125" style="27" customWidth="1"/>
    <col min="3" max="3" width="30.42578125" style="27" customWidth="1"/>
    <col min="4" max="8" width="17.85546875" style="27" customWidth="1"/>
    <col min="9" max="9" width="18.140625" style="27" customWidth="1"/>
    <col min="10" max="12" width="11.42578125" style="25"/>
    <col min="13" max="16384" width="11.42578125" style="27"/>
  </cols>
  <sheetData>
    <row r="1" spans="1:14" ht="51" customHeight="1" x14ac:dyDescent="0.2">
      <c r="A1" s="85" t="s">
        <v>35</v>
      </c>
      <c r="B1" s="85"/>
      <c r="C1" s="85"/>
      <c r="D1" s="86"/>
      <c r="E1" s="86"/>
      <c r="F1" s="86"/>
      <c r="G1" s="86"/>
      <c r="H1" s="86"/>
      <c r="I1" s="86"/>
      <c r="M1" s="26"/>
    </row>
    <row r="2" spans="1:14" ht="27" customHeight="1" x14ac:dyDescent="0.2">
      <c r="A2" s="59" t="s">
        <v>10</v>
      </c>
      <c r="B2" s="59" t="s">
        <v>3</v>
      </c>
      <c r="C2" s="59" t="s">
        <v>13</v>
      </c>
      <c r="D2" s="60" t="s">
        <v>5</v>
      </c>
      <c r="E2" s="60" t="s">
        <v>20</v>
      </c>
      <c r="F2" s="60" t="s">
        <v>23</v>
      </c>
      <c r="G2" s="60" t="s">
        <v>27</v>
      </c>
      <c r="H2" s="60" t="s">
        <v>30</v>
      </c>
      <c r="I2" s="61" t="s">
        <v>18</v>
      </c>
      <c r="J2" s="27"/>
      <c r="K2" s="27"/>
      <c r="L2" s="27"/>
      <c r="M2" s="28"/>
    </row>
    <row r="3" spans="1:14" x14ac:dyDescent="0.2">
      <c r="A3" s="29">
        <v>30535168608</v>
      </c>
      <c r="B3" s="30" t="s">
        <v>41</v>
      </c>
      <c r="C3" s="31" t="s">
        <v>29</v>
      </c>
      <c r="D3" s="32">
        <v>2322</v>
      </c>
      <c r="E3" s="32">
        <v>4221</v>
      </c>
      <c r="F3" s="32">
        <v>4142</v>
      </c>
      <c r="G3" s="32">
        <v>3253</v>
      </c>
      <c r="H3" s="32">
        <v>4307</v>
      </c>
      <c r="I3" s="33">
        <v>18245</v>
      </c>
      <c r="J3" s="27"/>
      <c r="K3" s="27"/>
      <c r="L3" s="27"/>
    </row>
    <row r="4" spans="1:14" x14ac:dyDescent="0.2">
      <c r="A4" s="29">
        <v>30715845896</v>
      </c>
      <c r="B4" s="30" t="s">
        <v>38</v>
      </c>
      <c r="C4" s="31" t="s">
        <v>29</v>
      </c>
      <c r="D4" s="32">
        <v>2363</v>
      </c>
      <c r="E4" s="32">
        <v>2112</v>
      </c>
      <c r="F4" s="32">
        <v>2985</v>
      </c>
      <c r="G4" s="32">
        <v>3816</v>
      </c>
      <c r="H4" s="32">
        <v>3728</v>
      </c>
      <c r="I4" s="33">
        <v>15004</v>
      </c>
      <c r="J4" s="27"/>
      <c r="K4" s="27"/>
      <c r="L4" s="27"/>
    </row>
    <row r="5" spans="1:14" x14ac:dyDescent="0.2">
      <c r="A5" s="29">
        <v>30709194506</v>
      </c>
      <c r="B5" s="30" t="s">
        <v>42</v>
      </c>
      <c r="C5" s="31" t="s">
        <v>29</v>
      </c>
      <c r="D5" s="32">
        <v>750</v>
      </c>
      <c r="E5" s="32">
        <v>752</v>
      </c>
      <c r="F5" s="32">
        <v>403.5</v>
      </c>
      <c r="G5" s="32">
        <v>522</v>
      </c>
      <c r="H5" s="32">
        <v>653</v>
      </c>
      <c r="I5" s="33">
        <v>3080.5</v>
      </c>
      <c r="J5" s="27"/>
      <c r="K5" s="27"/>
      <c r="L5" s="27"/>
    </row>
    <row r="6" spans="1:14" x14ac:dyDescent="0.2">
      <c r="A6" s="29">
        <v>30608708347</v>
      </c>
      <c r="B6" s="30" t="s">
        <v>43</v>
      </c>
      <c r="C6" s="31" t="s">
        <v>29</v>
      </c>
      <c r="D6" s="32">
        <v>545</v>
      </c>
      <c r="E6" s="32">
        <v>479</v>
      </c>
      <c r="F6" s="32">
        <v>612</v>
      </c>
      <c r="G6" s="32">
        <v>737</v>
      </c>
      <c r="H6" s="32">
        <v>652</v>
      </c>
      <c r="I6" s="33">
        <v>3025</v>
      </c>
      <c r="J6" s="27"/>
      <c r="K6" s="27"/>
      <c r="L6" s="27"/>
    </row>
    <row r="7" spans="1:14" x14ac:dyDescent="0.2">
      <c r="A7" s="34"/>
      <c r="B7" s="35"/>
      <c r="C7" s="36" t="s">
        <v>0</v>
      </c>
      <c r="D7" s="33">
        <v>5980</v>
      </c>
      <c r="E7" s="33">
        <v>7564</v>
      </c>
      <c r="F7" s="33">
        <v>8142.5</v>
      </c>
      <c r="G7" s="33">
        <v>8328</v>
      </c>
      <c r="H7" s="33">
        <v>9340</v>
      </c>
      <c r="I7" s="33">
        <v>39354.5</v>
      </c>
    </row>
    <row r="9" spans="1:14" ht="15.75" x14ac:dyDescent="0.2">
      <c r="A9" s="81" t="s">
        <v>26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</sheetData>
  <sortState ref="B4:AP1063">
    <sortCondition descending="1" ref="I4:I1063"/>
  </sortState>
  <mergeCells count="2">
    <mergeCell ref="A1:I1"/>
    <mergeCell ref="A9:N9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C19" sqref="C19"/>
    </sheetView>
  </sheetViews>
  <sheetFormatPr baseColWidth="10" defaultRowHeight="14.25" x14ac:dyDescent="0.2"/>
  <cols>
    <col min="1" max="1" width="18.28515625" style="2" customWidth="1"/>
    <col min="2" max="8" width="17.85546875" style="2" customWidth="1"/>
    <col min="9" max="9" width="31.7109375" style="5" customWidth="1"/>
    <col min="10" max="16384" width="11.42578125" style="2"/>
  </cols>
  <sheetData>
    <row r="1" spans="1:13" ht="38.25" customHeight="1" x14ac:dyDescent="0.2">
      <c r="A1" s="87" t="s">
        <v>36</v>
      </c>
      <c r="B1" s="87"/>
      <c r="C1" s="87"/>
      <c r="D1" s="88"/>
      <c r="E1" s="88"/>
      <c r="F1" s="88"/>
      <c r="G1" s="88"/>
      <c r="H1" s="88"/>
    </row>
    <row r="2" spans="1:13" ht="33.75" customHeight="1" x14ac:dyDescent="0.2">
      <c r="A2" s="57" t="s">
        <v>12</v>
      </c>
      <c r="B2" s="58" t="s">
        <v>45</v>
      </c>
      <c r="C2" s="58" t="s">
        <v>46</v>
      </c>
      <c r="D2" s="58" t="s">
        <v>47</v>
      </c>
      <c r="E2" s="58" t="s">
        <v>48</v>
      </c>
      <c r="F2" s="58" t="s">
        <v>49</v>
      </c>
      <c r="G2" s="58" t="s">
        <v>50</v>
      </c>
      <c r="H2" s="58" t="s">
        <v>19</v>
      </c>
      <c r="I2" s="6"/>
      <c r="J2" s="7"/>
    </row>
    <row r="3" spans="1:13" ht="15" customHeight="1" x14ac:dyDescent="0.25">
      <c r="A3" s="8" t="s">
        <v>14</v>
      </c>
      <c r="B3" s="9"/>
      <c r="C3" s="9">
        <v>2917</v>
      </c>
      <c r="D3" s="9">
        <v>3</v>
      </c>
      <c r="E3" s="9">
        <v>191</v>
      </c>
      <c r="F3" s="9">
        <v>1</v>
      </c>
      <c r="G3" s="9">
        <v>2868</v>
      </c>
      <c r="H3" s="10">
        <v>5980</v>
      </c>
      <c r="I3" s="11"/>
      <c r="J3" s="7"/>
    </row>
    <row r="4" spans="1:13" ht="15" customHeight="1" x14ac:dyDescent="0.25">
      <c r="A4" s="12" t="s">
        <v>21</v>
      </c>
      <c r="B4" s="13">
        <v>6</v>
      </c>
      <c r="C4" s="13">
        <v>3610</v>
      </c>
      <c r="D4" s="13">
        <v>31</v>
      </c>
      <c r="E4" s="13">
        <v>145</v>
      </c>
      <c r="F4" s="13">
        <v>1</v>
      </c>
      <c r="G4" s="13">
        <v>3771</v>
      </c>
      <c r="H4" s="14">
        <v>7564</v>
      </c>
      <c r="I4" s="15"/>
      <c r="J4" s="7"/>
    </row>
    <row r="5" spans="1:13" ht="15" customHeight="1" x14ac:dyDescent="0.25">
      <c r="A5" s="12" t="s">
        <v>24</v>
      </c>
      <c r="B5" s="13">
        <v>34</v>
      </c>
      <c r="C5" s="13">
        <v>4017</v>
      </c>
      <c r="D5" s="13">
        <v>34</v>
      </c>
      <c r="E5" s="13">
        <v>144</v>
      </c>
      <c r="F5" s="13">
        <v>1</v>
      </c>
      <c r="G5" s="13">
        <v>3912.5</v>
      </c>
      <c r="H5" s="14">
        <v>8142.5</v>
      </c>
      <c r="I5" s="15"/>
      <c r="J5" s="7"/>
    </row>
    <row r="6" spans="1:13" ht="15" customHeight="1" x14ac:dyDescent="0.25">
      <c r="A6" s="12" t="s">
        <v>28</v>
      </c>
      <c r="B6" s="13">
        <v>16</v>
      </c>
      <c r="C6" s="13">
        <v>4060</v>
      </c>
      <c r="D6" s="13">
        <v>10</v>
      </c>
      <c r="E6" s="13">
        <v>194.5</v>
      </c>
      <c r="F6" s="13"/>
      <c r="G6" s="13">
        <v>4047.5</v>
      </c>
      <c r="H6" s="14">
        <v>8328</v>
      </c>
      <c r="I6" s="15"/>
      <c r="J6" s="7"/>
    </row>
    <row r="7" spans="1:13" ht="15" customHeight="1" x14ac:dyDescent="0.25">
      <c r="A7" s="12" t="s">
        <v>44</v>
      </c>
      <c r="B7" s="13">
        <v>6</v>
      </c>
      <c r="C7" s="13">
        <v>4659</v>
      </c>
      <c r="D7" s="13">
        <v>18</v>
      </c>
      <c r="E7" s="13">
        <v>77.5</v>
      </c>
      <c r="F7" s="13">
        <v>4</v>
      </c>
      <c r="G7" s="13">
        <v>4575.5</v>
      </c>
      <c r="H7" s="14">
        <v>9340</v>
      </c>
      <c r="I7" s="15"/>
      <c r="J7" s="7"/>
    </row>
    <row r="8" spans="1:13" ht="30" x14ac:dyDescent="0.25">
      <c r="A8" s="16" t="s">
        <v>8</v>
      </c>
      <c r="B8" s="17">
        <v>62</v>
      </c>
      <c r="C8" s="17">
        <v>19263</v>
      </c>
      <c r="D8" s="17">
        <v>96</v>
      </c>
      <c r="E8" s="17">
        <v>752</v>
      </c>
      <c r="F8" s="17">
        <v>7</v>
      </c>
      <c r="G8" s="17">
        <v>19174.5</v>
      </c>
      <c r="H8" s="18">
        <v>39354.5</v>
      </c>
      <c r="I8" s="19"/>
      <c r="J8" s="7"/>
    </row>
    <row r="9" spans="1:13" ht="30" x14ac:dyDescent="0.2">
      <c r="A9" s="20" t="s">
        <v>9</v>
      </c>
      <c r="B9" s="21">
        <f t="shared" ref="B9:H9" si="0">+B8/$H$8</f>
        <v>1.5754233950374162E-3</v>
      </c>
      <c r="C9" s="21">
        <f t="shared" si="0"/>
        <v>0.48947388481622178</v>
      </c>
      <c r="D9" s="21">
        <f t="shared" si="0"/>
        <v>2.4393652568321287E-3</v>
      </c>
      <c r="E9" s="21">
        <f t="shared" si="0"/>
        <v>1.910836117851834E-2</v>
      </c>
      <c r="F9" s="21">
        <f t="shared" si="0"/>
        <v>1.7787038331067604E-4</v>
      </c>
      <c r="G9" s="21">
        <f t="shared" si="0"/>
        <v>0.48722509497007965</v>
      </c>
      <c r="H9" s="21">
        <f t="shared" si="0"/>
        <v>1</v>
      </c>
      <c r="I9" s="22"/>
      <c r="J9" s="7"/>
    </row>
    <row r="10" spans="1:13" ht="15" x14ac:dyDescent="0.25">
      <c r="A10" s="23"/>
      <c r="B10" s="24"/>
      <c r="C10" s="24"/>
      <c r="D10" s="24"/>
      <c r="E10" s="24"/>
      <c r="F10" s="24"/>
      <c r="G10" s="24"/>
      <c r="H10" s="24"/>
      <c r="I10" s="22"/>
      <c r="J10" s="7"/>
    </row>
    <row r="12" spans="1:13" ht="15" customHeight="1" x14ac:dyDescent="0.2">
      <c r="A12" s="81" t="s">
        <v>26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</sheetData>
  <mergeCells count="2">
    <mergeCell ref="A1:H1"/>
    <mergeCell ref="A12:M1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Marcelo Machuca</cp:lastModifiedBy>
  <cp:lastPrinted>2022-10-10T12:33:15Z</cp:lastPrinted>
  <dcterms:created xsi:type="dcterms:W3CDTF">2019-10-31T13:26:58Z</dcterms:created>
  <dcterms:modified xsi:type="dcterms:W3CDTF">2024-06-10T12:22:13Z</dcterms:modified>
</cp:coreProperties>
</file>